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Korisnik\Desktop\"/>
    </mc:Choice>
  </mc:AlternateContent>
  <bookViews>
    <workbookView xWindow="0" yWindow="0" windowWidth="23040" windowHeight="100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52511"/>
</workbook>
</file>

<file path=xl/calcChain.xml><?xml version="1.0" encoding="utf-8"?>
<calcChain xmlns="http://schemas.openxmlformats.org/spreadsheetml/2006/main">
  <c r="F121" i="1" l="1"/>
  <c r="E121" i="1"/>
  <c r="D121" i="1"/>
  <c r="C121" i="1"/>
  <c r="B121" i="1"/>
  <c r="F99" i="1"/>
  <c r="E99" i="1"/>
  <c r="D99" i="1"/>
  <c r="C99" i="1"/>
  <c r="B99" i="1"/>
  <c r="E16" i="1" l="1"/>
  <c r="E38" i="1"/>
  <c r="E41" i="1" l="1"/>
</calcChain>
</file>

<file path=xl/sharedStrings.xml><?xml version="1.0" encoding="utf-8"?>
<sst xmlns="http://schemas.openxmlformats.org/spreadsheetml/2006/main" count="59" uniqueCount="50">
  <si>
    <t>FINANCIJSKI PLAN SDA HRVATSKE</t>
  </si>
  <si>
    <t xml:space="preserve">  </t>
  </si>
  <si>
    <t>PRIHODI:</t>
  </si>
  <si>
    <t>3512/3513</t>
  </si>
  <si>
    <t>PRIHODI JEDINICA LOKALNE UPRAVE</t>
  </si>
  <si>
    <t xml:space="preserve">ČLANARINE </t>
  </si>
  <si>
    <t xml:space="preserve">PRIHODI OD NAJMA PROSTORA </t>
  </si>
  <si>
    <t xml:space="preserve">DONACIJE </t>
  </si>
  <si>
    <t xml:space="preserve">PRIHODI OD KAMATA </t>
  </si>
  <si>
    <t>UKUPNI PLANIRANI PRIHODI:</t>
  </si>
  <si>
    <t>RASHODI:</t>
  </si>
  <si>
    <t>NAKNADA PUTNIH TROŠKOVA ČLANOVA</t>
  </si>
  <si>
    <t>TROŠKOVI TELEFONA, POŠTE, PRIJEVOZA</t>
  </si>
  <si>
    <t>USLUGE TEKUĆEG I INVESTICIJSKOG ODRŽAV</t>
  </si>
  <si>
    <t>TROŠKOVI PROMIDŽBE I INFORMIRANJA</t>
  </si>
  <si>
    <t>KOMUNALNE USLUGE</t>
  </si>
  <si>
    <t>ZAKUPNINE I NAJAMNINE</t>
  </si>
  <si>
    <t xml:space="preserve">INTELEKTUALNE I OSOBNE USLUGE </t>
  </si>
  <si>
    <t xml:space="preserve">OSTALE USLUGE </t>
  </si>
  <si>
    <t>UREDSKI MATERIJALI I OST.MAT.TROŠK.</t>
  </si>
  <si>
    <t>ENERGIJA</t>
  </si>
  <si>
    <t>SITNI INVENTAR</t>
  </si>
  <si>
    <t>PREMIJE OSIGURANJA</t>
  </si>
  <si>
    <t>REPREZENTACIJA</t>
  </si>
  <si>
    <t>OSTALI NESPOMENUTI MATER,RASHODI</t>
  </si>
  <si>
    <t>TROŠAK AMORTIZACIJE</t>
  </si>
  <si>
    <t>BANKARSKE USLUGE</t>
  </si>
  <si>
    <t>OSTALI NESPOMENUTI FINANCIJSKI RASHODI</t>
  </si>
  <si>
    <t>DONACIJE</t>
  </si>
  <si>
    <t>UKUPNI PLANIRANI RASHODI:</t>
  </si>
  <si>
    <t>REZULTAT-VIŠAK PRIHODA:</t>
  </si>
  <si>
    <t xml:space="preserve">za SDA </t>
  </si>
  <si>
    <t>Predsjednik:</t>
  </si>
  <si>
    <t>Mirsad Srebreniković</t>
  </si>
  <si>
    <t>FINANCIJSKI PLANOVI PO PROGRAMIMA</t>
  </si>
  <si>
    <t>FORUM ŽENA</t>
  </si>
  <si>
    <t>OSNAŽIVANJE SDAH OKUPLJANJEM NOVIH ČLANOVA</t>
  </si>
  <si>
    <t>AKTIVNOSTI OGRANAKA I REGISTRACIJA ČLANSTVA</t>
  </si>
  <si>
    <t>JAČANJE VEZA SA SVIM BOŠNJAČKIM ASOCIJACIJAMA</t>
  </si>
  <si>
    <t xml:space="preserve">Sukladno Zakonu o finsncijskom poslovanju i računovodstvu </t>
  </si>
  <si>
    <t>plana, plan prihoda i rashoda i plan zaduživanja i otplata.</t>
  </si>
  <si>
    <t xml:space="preserve">SDAH nema ugovorene a niti ne planira ugovoriti kratkoročne kredite </t>
  </si>
  <si>
    <t>ili zajmove, niti dugoročne kredite i zajmove.</t>
  </si>
  <si>
    <t>SDAH nema ugovorene a niti ne planira ugovoriti robne kredite niti</t>
  </si>
  <si>
    <t>neprofitnih organizacija obveza je  SDAH izraditi u sklopu financisjkog</t>
  </si>
  <si>
    <t>financijske najmove ( leasinge )</t>
  </si>
  <si>
    <t>ZA 2022. GOD.</t>
  </si>
  <si>
    <t>FORUM MLADIH</t>
  </si>
  <si>
    <t>PLAN ZADUŽIVANJA I OTPLATA ZA 2022.</t>
  </si>
  <si>
    <t>STRANKA DEMOKRATSKE AKCIJE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</si>
</sst>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3" fontId="2" fillId="0" borderId="1" xfId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3" fontId="2" fillId="0" borderId="8" xfId="1" applyFont="1" applyBorder="1"/>
    <xf numFmtId="0" fontId="5" fillId="0" borderId="6" xfId="0" applyFont="1" applyBorder="1"/>
    <xf numFmtId="0" fontId="5" fillId="0" borderId="7" xfId="0" applyFont="1" applyBorder="1"/>
    <xf numFmtId="43" fontId="5" fillId="0" borderId="9" xfId="1" applyFont="1" applyBorder="1"/>
    <xf numFmtId="43" fontId="2" fillId="0" borderId="0" xfId="1" applyFont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43" fontId="2" fillId="0" borderId="0" xfId="1" applyFont="1" applyBorder="1"/>
    <xf numFmtId="43" fontId="5" fillId="0" borderId="9" xfId="0" applyNumberFormat="1" applyFont="1" applyBorder="1"/>
    <xf numFmtId="0" fontId="8" fillId="0" borderId="0" xfId="0" applyFont="1"/>
    <xf numFmtId="0" fontId="7" fillId="0" borderId="0" xfId="0" applyFont="1" applyBorder="1"/>
    <xf numFmtId="43" fontId="0" fillId="0" borderId="0" xfId="0" applyNumberFormat="1" applyBorder="1"/>
    <xf numFmtId="43" fontId="0" fillId="0" borderId="10" xfId="0" applyNumberFormat="1" applyFill="1" applyBorder="1"/>
    <xf numFmtId="43" fontId="0" fillId="0" borderId="0" xfId="0" applyNumberFormat="1"/>
    <xf numFmtId="43" fontId="5" fillId="0" borderId="0" xfId="1" applyFont="1" applyBorder="1"/>
    <xf numFmtId="43" fontId="5" fillId="0" borderId="0" xfId="0" applyNumberFormat="1" applyFont="1" applyBorder="1"/>
    <xf numFmtId="0" fontId="6" fillId="0" borderId="0" xfId="0" applyFont="1"/>
    <xf numFmtId="43" fontId="7" fillId="0" borderId="18" xfId="0" applyNumberFormat="1" applyFont="1" applyBorder="1"/>
    <xf numFmtId="43" fontId="10" fillId="0" borderId="1" xfId="0" applyNumberFormat="1" applyFont="1" applyBorder="1"/>
    <xf numFmtId="43" fontId="10" fillId="0" borderId="8" xfId="0" applyNumberFormat="1" applyFont="1" applyBorder="1"/>
    <xf numFmtId="43" fontId="10" fillId="0" borderId="0" xfId="0" applyNumberFormat="1" applyFont="1" applyBorder="1"/>
    <xf numFmtId="43" fontId="7" fillId="0" borderId="0" xfId="0" applyNumberFormat="1" applyFont="1" applyBorder="1"/>
    <xf numFmtId="43" fontId="10" fillId="0" borderId="12" xfId="0" applyNumberFormat="1" applyFont="1" applyBorder="1"/>
    <xf numFmtId="43" fontId="10" fillId="0" borderId="13" xfId="0" applyNumberFormat="1" applyFont="1" applyBorder="1"/>
    <xf numFmtId="43" fontId="10" fillId="0" borderId="14" xfId="0" applyNumberFormat="1" applyFont="1" applyBorder="1"/>
    <xf numFmtId="43" fontId="10" fillId="0" borderId="15" xfId="0" applyNumberFormat="1" applyFont="1" applyBorder="1"/>
    <xf numFmtId="43" fontId="7" fillId="0" borderId="16" xfId="0" applyNumberFormat="1" applyFont="1" applyBorder="1"/>
    <xf numFmtId="43" fontId="7" fillId="0" borderId="17" xfId="0" applyNumberFormat="1" applyFont="1" applyBorder="1"/>
    <xf numFmtId="43" fontId="7" fillId="0" borderId="19" xfId="0" applyNumberFormat="1" applyFont="1" applyBorder="1"/>
    <xf numFmtId="43" fontId="10" fillId="0" borderId="20" xfId="0" applyNumberFormat="1" applyFont="1" applyBorder="1"/>
    <xf numFmtId="43" fontId="7" fillId="0" borderId="21" xfId="0" applyNumberFormat="1" applyFont="1" applyBorder="1"/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/>
    <xf numFmtId="0" fontId="9" fillId="0" borderId="16" xfId="0" applyFont="1" applyBorder="1"/>
    <xf numFmtId="0" fontId="9" fillId="0" borderId="18" xfId="0" applyFont="1" applyBorder="1"/>
    <xf numFmtId="0" fontId="9" fillId="0" borderId="18" xfId="0" applyFont="1" applyBorder="1" applyAlignment="1">
      <alignment wrapText="1"/>
    </xf>
    <xf numFmtId="0" fontId="11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="72" zoomScaleNormal="72" workbookViewId="0">
      <selection sqref="A1:F46"/>
    </sheetView>
  </sheetViews>
  <sheetFormatPr defaultRowHeight="14.4" x14ac:dyDescent="0.3"/>
  <cols>
    <col min="4" max="4" width="20.6640625" customWidth="1"/>
    <col min="5" max="5" width="14.77734375" customWidth="1"/>
    <col min="6" max="6" width="14.33203125" customWidth="1"/>
    <col min="8" max="8" width="13.21875" bestFit="1" customWidth="1"/>
  </cols>
  <sheetData>
    <row r="1" spans="1:6" x14ac:dyDescent="0.3">
      <c r="A1" s="30" t="s">
        <v>49</v>
      </c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2"/>
      <c r="B3" s="3" t="s">
        <v>0</v>
      </c>
      <c r="C3" s="3"/>
      <c r="D3" s="3"/>
      <c r="E3" s="3"/>
      <c r="F3" s="3"/>
    </row>
    <row r="4" spans="1:6" ht="15" customHeight="1" x14ac:dyDescent="0.3">
      <c r="A4" s="2"/>
      <c r="B4" s="3" t="s">
        <v>1</v>
      </c>
      <c r="C4" s="3" t="s">
        <v>46</v>
      </c>
      <c r="D4" s="3"/>
      <c r="F4" s="3"/>
    </row>
    <row r="5" spans="1:6" hidden="1" x14ac:dyDescent="0.3">
      <c r="A5" s="1"/>
      <c r="B5" s="1"/>
      <c r="C5" s="1"/>
      <c r="D5" s="1"/>
      <c r="F5" s="1"/>
    </row>
    <row r="6" spans="1:6" ht="15.6" customHeight="1" x14ac:dyDescent="0.3">
      <c r="A6" s="1"/>
      <c r="B6" s="1"/>
      <c r="C6" s="1"/>
      <c r="D6" s="1"/>
      <c r="F6" s="1"/>
    </row>
    <row r="7" spans="1:6" x14ac:dyDescent="0.3">
      <c r="A7" s="4" t="s">
        <v>2</v>
      </c>
      <c r="B7" s="3"/>
      <c r="C7" s="1"/>
      <c r="D7" s="1"/>
      <c r="E7" s="1"/>
      <c r="F7" s="1"/>
    </row>
    <row r="8" spans="1:6" x14ac:dyDescent="0.3">
      <c r="A8" s="4"/>
      <c r="B8" s="1"/>
      <c r="C8" s="1"/>
      <c r="D8" s="1"/>
      <c r="E8" s="1"/>
      <c r="F8" s="1"/>
    </row>
    <row r="9" spans="1:6" x14ac:dyDescent="0.3">
      <c r="A9" s="4"/>
      <c r="B9" s="1"/>
      <c r="C9" s="1"/>
      <c r="D9" s="1"/>
      <c r="E9" s="1"/>
      <c r="F9" s="1"/>
    </row>
    <row r="10" spans="1:6" x14ac:dyDescent="0.3">
      <c r="A10" s="5" t="s">
        <v>3</v>
      </c>
      <c r="B10" s="6" t="s">
        <v>4</v>
      </c>
      <c r="C10" s="7"/>
      <c r="D10" s="7"/>
      <c r="E10" s="8">
        <v>5000</v>
      </c>
      <c r="F10" s="21"/>
    </row>
    <row r="11" spans="1:6" x14ac:dyDescent="0.3">
      <c r="A11" s="5">
        <v>3211</v>
      </c>
      <c r="B11" s="6" t="s">
        <v>5</v>
      </c>
      <c r="C11" s="7"/>
      <c r="D11" s="7"/>
      <c r="E11" s="8">
        <v>2500</v>
      </c>
      <c r="F11" s="21"/>
    </row>
    <row r="12" spans="1:6" x14ac:dyDescent="0.3">
      <c r="A12" s="5">
        <v>3421</v>
      </c>
      <c r="B12" s="9" t="s">
        <v>6</v>
      </c>
      <c r="C12" s="10"/>
      <c r="D12" s="10"/>
      <c r="E12" s="8">
        <v>192500</v>
      </c>
      <c r="F12" s="21"/>
    </row>
    <row r="13" spans="1:6" x14ac:dyDescent="0.3">
      <c r="A13" s="5">
        <v>3551</v>
      </c>
      <c r="B13" s="11" t="s">
        <v>7</v>
      </c>
      <c r="C13" s="12"/>
      <c r="D13" s="12"/>
      <c r="E13" s="8">
        <v>10000</v>
      </c>
      <c r="F13" s="21"/>
    </row>
    <row r="14" spans="1:6" x14ac:dyDescent="0.3">
      <c r="A14" s="5">
        <v>3413</v>
      </c>
      <c r="B14" s="11" t="s">
        <v>8</v>
      </c>
      <c r="C14" s="12"/>
      <c r="D14" s="12"/>
      <c r="E14" s="8">
        <v>50</v>
      </c>
      <c r="F14" s="21"/>
    </row>
    <row r="15" spans="1:6" x14ac:dyDescent="0.3">
      <c r="A15" s="1"/>
      <c r="B15" s="6"/>
      <c r="C15" s="7"/>
      <c r="D15" s="7"/>
      <c r="E15" s="13"/>
      <c r="F15" s="21"/>
    </row>
    <row r="16" spans="1:6" x14ac:dyDescent="0.3">
      <c r="A16" s="4"/>
      <c r="B16" s="14" t="s">
        <v>9</v>
      </c>
      <c r="C16" s="15"/>
      <c r="D16" s="15"/>
      <c r="E16" s="16">
        <f>SUM(E10:E15)</f>
        <v>210050</v>
      </c>
      <c r="F16" s="28"/>
    </row>
    <row r="17" spans="1:8" x14ac:dyDescent="0.3">
      <c r="A17" s="1"/>
      <c r="B17" s="1"/>
      <c r="C17" s="1"/>
      <c r="D17" s="1"/>
      <c r="E17" s="17"/>
      <c r="F17" s="17"/>
    </row>
    <row r="18" spans="1:8" x14ac:dyDescent="0.3">
      <c r="A18" s="4" t="s">
        <v>10</v>
      </c>
      <c r="B18" s="1"/>
      <c r="C18" s="1"/>
      <c r="D18" s="1"/>
      <c r="E18" s="17"/>
      <c r="F18" s="17"/>
    </row>
    <row r="19" spans="1:8" x14ac:dyDescent="0.3">
      <c r="A19" s="5">
        <v>4242</v>
      </c>
      <c r="B19" s="6" t="s">
        <v>11</v>
      </c>
      <c r="C19" s="7"/>
      <c r="D19" s="7"/>
      <c r="E19" s="8">
        <v>44000</v>
      </c>
      <c r="F19" s="21"/>
    </row>
    <row r="20" spans="1:8" x14ac:dyDescent="0.3">
      <c r="A20" s="5">
        <v>4251</v>
      </c>
      <c r="B20" s="6" t="s">
        <v>12</v>
      </c>
      <c r="C20" s="7"/>
      <c r="D20" s="7"/>
      <c r="E20" s="8">
        <v>16000</v>
      </c>
      <c r="F20" s="21"/>
    </row>
    <row r="21" spans="1:8" x14ac:dyDescent="0.3">
      <c r="A21" s="5">
        <v>4259</v>
      </c>
      <c r="B21" s="6" t="s">
        <v>13</v>
      </c>
      <c r="C21" s="7"/>
      <c r="D21" s="7"/>
      <c r="E21" s="8">
        <v>1000</v>
      </c>
      <c r="F21" s="21"/>
    </row>
    <row r="22" spans="1:8" x14ac:dyDescent="0.3">
      <c r="A22" s="5">
        <v>4253</v>
      </c>
      <c r="B22" s="9" t="s">
        <v>14</v>
      </c>
      <c r="C22" s="10"/>
      <c r="D22" s="10"/>
      <c r="E22" s="8">
        <v>6500</v>
      </c>
      <c r="F22" s="21"/>
      <c r="H22" s="26"/>
    </row>
    <row r="23" spans="1:8" x14ac:dyDescent="0.3">
      <c r="A23" s="5">
        <v>4254</v>
      </c>
      <c r="B23" s="11" t="s">
        <v>15</v>
      </c>
      <c r="C23" s="12"/>
      <c r="D23" s="12"/>
      <c r="E23" s="8">
        <v>8500</v>
      </c>
      <c r="F23" s="21"/>
    </row>
    <row r="24" spans="1:8" x14ac:dyDescent="0.3">
      <c r="A24" s="5">
        <v>4255</v>
      </c>
      <c r="B24" s="11" t="s">
        <v>16</v>
      </c>
      <c r="C24" s="12"/>
      <c r="D24" s="12"/>
      <c r="E24" s="8">
        <v>12500</v>
      </c>
      <c r="F24" s="21"/>
      <c r="H24" s="27"/>
    </row>
    <row r="25" spans="1:8" x14ac:dyDescent="0.3">
      <c r="A25" s="5">
        <v>4257</v>
      </c>
      <c r="B25" s="18" t="s">
        <v>17</v>
      </c>
      <c r="C25" s="19"/>
      <c r="D25" s="19"/>
      <c r="E25" s="8">
        <v>33000</v>
      </c>
      <c r="F25" s="21"/>
    </row>
    <row r="26" spans="1:8" x14ac:dyDescent="0.3">
      <c r="A26" s="5">
        <v>4259</v>
      </c>
      <c r="B26" s="9" t="s">
        <v>18</v>
      </c>
      <c r="C26" s="10"/>
      <c r="D26" s="10"/>
      <c r="E26" s="8">
        <v>1000</v>
      </c>
      <c r="F26" s="21"/>
    </row>
    <row r="27" spans="1:8" x14ac:dyDescent="0.3">
      <c r="A27" s="5">
        <v>4261</v>
      </c>
      <c r="B27" s="9" t="s">
        <v>19</v>
      </c>
      <c r="C27" s="10"/>
      <c r="D27" s="20"/>
      <c r="E27" s="8">
        <v>5000</v>
      </c>
      <c r="F27" s="21"/>
      <c r="H27" s="26"/>
    </row>
    <row r="28" spans="1:8" x14ac:dyDescent="0.3">
      <c r="A28" s="5">
        <v>4263</v>
      </c>
      <c r="B28" s="9" t="s">
        <v>20</v>
      </c>
      <c r="C28" s="10"/>
      <c r="D28" s="20"/>
      <c r="E28" s="8">
        <v>26000</v>
      </c>
      <c r="F28" s="21"/>
      <c r="H28" s="27"/>
    </row>
    <row r="29" spans="1:8" x14ac:dyDescent="0.3">
      <c r="A29" s="5">
        <v>4264</v>
      </c>
      <c r="B29" s="9" t="s">
        <v>21</v>
      </c>
      <c r="C29" s="10"/>
      <c r="D29" s="20"/>
      <c r="E29" s="8">
        <v>500</v>
      </c>
      <c r="F29" s="21"/>
    </row>
    <row r="30" spans="1:8" x14ac:dyDescent="0.3">
      <c r="A30" s="5">
        <v>4291</v>
      </c>
      <c r="B30" s="18" t="s">
        <v>22</v>
      </c>
      <c r="C30" s="19"/>
      <c r="D30" s="19"/>
      <c r="E30" s="8">
        <v>1000</v>
      </c>
      <c r="F30" s="21"/>
    </row>
    <row r="31" spans="1:8" x14ac:dyDescent="0.3">
      <c r="A31" s="5">
        <v>4292</v>
      </c>
      <c r="B31" s="9" t="s">
        <v>23</v>
      </c>
      <c r="C31" s="10"/>
      <c r="D31" s="10"/>
      <c r="E31" s="8">
        <v>41500</v>
      </c>
      <c r="F31" s="21"/>
      <c r="H31" s="27"/>
    </row>
    <row r="32" spans="1:8" x14ac:dyDescent="0.3">
      <c r="A32" s="5">
        <v>4295</v>
      </c>
      <c r="B32" s="11" t="s">
        <v>24</v>
      </c>
      <c r="C32" s="12"/>
      <c r="D32" s="12"/>
      <c r="E32" s="8">
        <v>3000</v>
      </c>
      <c r="F32" s="21"/>
    </row>
    <row r="33" spans="1:6" x14ac:dyDescent="0.3">
      <c r="A33" s="5">
        <v>4300</v>
      </c>
      <c r="B33" s="11" t="s">
        <v>25</v>
      </c>
      <c r="C33" s="12"/>
      <c r="D33" s="12"/>
      <c r="E33" s="8">
        <v>1000</v>
      </c>
      <c r="F33" s="21"/>
    </row>
    <row r="34" spans="1:6" x14ac:dyDescent="0.3">
      <c r="A34" s="5">
        <v>4431</v>
      </c>
      <c r="B34" s="11" t="s">
        <v>26</v>
      </c>
      <c r="C34" s="12"/>
      <c r="D34" s="12"/>
      <c r="E34" s="8">
        <v>1500</v>
      </c>
      <c r="F34" s="21"/>
    </row>
    <row r="35" spans="1:6" x14ac:dyDescent="0.3">
      <c r="A35" s="5">
        <v>4434</v>
      </c>
      <c r="B35" s="11" t="s">
        <v>27</v>
      </c>
      <c r="C35" s="12"/>
      <c r="D35" s="12"/>
      <c r="E35" s="8">
        <v>500</v>
      </c>
      <c r="F35" s="21"/>
    </row>
    <row r="36" spans="1:6" x14ac:dyDescent="0.3">
      <c r="A36" s="5">
        <v>4512</v>
      </c>
      <c r="B36" s="18" t="s">
        <v>28</v>
      </c>
      <c r="C36" s="19"/>
      <c r="D36" s="19"/>
      <c r="E36" s="13">
        <v>5000</v>
      </c>
      <c r="F36" s="21"/>
    </row>
    <row r="37" spans="1:6" x14ac:dyDescent="0.3">
      <c r="A37" s="1"/>
      <c r="B37" s="6"/>
      <c r="C37" s="7"/>
      <c r="D37" s="7"/>
      <c r="E37" s="13"/>
      <c r="F37" s="21"/>
    </row>
    <row r="38" spans="1:6" x14ac:dyDescent="0.3">
      <c r="A38" s="4"/>
      <c r="B38" s="14" t="s">
        <v>29</v>
      </c>
      <c r="C38" s="15"/>
      <c r="D38" s="15"/>
      <c r="E38" s="16">
        <f>SUM(E19:E37)</f>
        <v>207500</v>
      </c>
      <c r="F38" s="28"/>
    </row>
    <row r="39" spans="1:6" x14ac:dyDescent="0.3">
      <c r="A39" s="1"/>
      <c r="B39" s="19"/>
      <c r="C39" s="19"/>
      <c r="D39" s="19"/>
      <c r="E39" s="21"/>
      <c r="F39" s="21"/>
    </row>
    <row r="40" spans="1:6" x14ac:dyDescent="0.3">
      <c r="A40" s="1"/>
      <c r="B40" s="6"/>
      <c r="C40" s="7"/>
      <c r="D40" s="7"/>
      <c r="E40" s="13"/>
      <c r="F40" s="21"/>
    </row>
    <row r="41" spans="1:6" x14ac:dyDescent="0.3">
      <c r="A41" s="4"/>
      <c r="B41" s="14" t="s">
        <v>30</v>
      </c>
      <c r="C41" s="15"/>
      <c r="D41" s="15"/>
      <c r="E41" s="22">
        <f>E16-E38</f>
        <v>2550</v>
      </c>
      <c r="F41" s="29"/>
    </row>
    <row r="42" spans="1:6" x14ac:dyDescent="0.3">
      <c r="A42" s="1"/>
      <c r="B42" s="1"/>
      <c r="C42" s="1"/>
      <c r="D42" s="1"/>
      <c r="E42" s="1"/>
      <c r="F42" s="1"/>
    </row>
    <row r="43" spans="1:6" x14ac:dyDescent="0.3">
      <c r="A43" s="1"/>
      <c r="B43" s="1"/>
      <c r="C43" s="1"/>
      <c r="D43" s="1"/>
      <c r="E43" s="1"/>
      <c r="F43" s="1"/>
    </row>
    <row r="44" spans="1:6" x14ac:dyDescent="0.3">
      <c r="A44" s="1"/>
      <c r="B44" s="1"/>
      <c r="C44" s="1"/>
      <c r="D44" s="1"/>
      <c r="E44" s="1" t="s">
        <v>31</v>
      </c>
      <c r="F44" s="1"/>
    </row>
    <row r="45" spans="1:6" x14ac:dyDescent="0.3">
      <c r="A45" s="1"/>
      <c r="B45" s="1"/>
      <c r="C45" s="1"/>
      <c r="D45" s="1"/>
      <c r="E45" s="1" t="s">
        <v>32</v>
      </c>
      <c r="F45" s="1"/>
    </row>
    <row r="46" spans="1:6" x14ac:dyDescent="0.3">
      <c r="A46" s="1"/>
      <c r="B46" s="1"/>
      <c r="C46" s="1"/>
      <c r="D46" s="1"/>
      <c r="E46" s="1" t="s">
        <v>33</v>
      </c>
      <c r="F46" s="1"/>
    </row>
    <row r="51" spans="1:2" x14ac:dyDescent="0.3">
      <c r="A51" s="30" t="s">
        <v>49</v>
      </c>
    </row>
    <row r="54" spans="1:2" ht="18" x14ac:dyDescent="0.35">
      <c r="B54" s="51" t="s">
        <v>48</v>
      </c>
    </row>
    <row r="59" spans="1:2" x14ac:dyDescent="0.3">
      <c r="B59" t="s">
        <v>39</v>
      </c>
    </row>
    <row r="60" spans="1:2" x14ac:dyDescent="0.3">
      <c r="B60" t="s">
        <v>44</v>
      </c>
    </row>
    <row r="61" spans="1:2" x14ac:dyDescent="0.3">
      <c r="B61" t="s">
        <v>40</v>
      </c>
    </row>
    <row r="63" spans="1:2" x14ac:dyDescent="0.3">
      <c r="B63" t="s">
        <v>41</v>
      </c>
    </row>
    <row r="64" spans="1:2" x14ac:dyDescent="0.3">
      <c r="B64" t="s">
        <v>42</v>
      </c>
    </row>
    <row r="65" spans="2:6" x14ac:dyDescent="0.3">
      <c r="B65" t="s">
        <v>43</v>
      </c>
    </row>
    <row r="66" spans="2:6" x14ac:dyDescent="0.3">
      <c r="B66" t="s">
        <v>45</v>
      </c>
    </row>
    <row r="71" spans="2:6" x14ac:dyDescent="0.3">
      <c r="E71" s="1" t="s">
        <v>31</v>
      </c>
      <c r="F71" s="1"/>
    </row>
    <row r="72" spans="2:6" x14ac:dyDescent="0.3">
      <c r="E72" s="1" t="s">
        <v>32</v>
      </c>
      <c r="F72" s="1"/>
    </row>
    <row r="73" spans="2:6" x14ac:dyDescent="0.3">
      <c r="E73" s="1"/>
      <c r="F73" s="1"/>
    </row>
    <row r="74" spans="2:6" x14ac:dyDescent="0.3">
      <c r="E74" s="1" t="s">
        <v>33</v>
      </c>
      <c r="F74" s="1"/>
    </row>
    <row r="83" spans="1:6" x14ac:dyDescent="0.3">
      <c r="B83" s="30" t="s">
        <v>49</v>
      </c>
    </row>
    <row r="85" spans="1:6" ht="15.6" x14ac:dyDescent="0.3">
      <c r="B85" s="23" t="s">
        <v>34</v>
      </c>
      <c r="C85" s="23"/>
      <c r="D85" s="23"/>
    </row>
    <row r="86" spans="1:6" ht="15.6" x14ac:dyDescent="0.3">
      <c r="B86" s="23"/>
      <c r="C86" s="23" t="s">
        <v>46</v>
      </c>
      <c r="D86" s="23"/>
    </row>
    <row r="88" spans="1:6" ht="15" thickBot="1" x14ac:dyDescent="0.35"/>
    <row r="89" spans="1:6" ht="52.2" x14ac:dyDescent="0.3">
      <c r="B89" s="45" t="s">
        <v>36</v>
      </c>
      <c r="C89" s="46" t="s">
        <v>37</v>
      </c>
      <c r="D89" s="46" t="s">
        <v>38</v>
      </c>
      <c r="E89" s="47" t="s">
        <v>35</v>
      </c>
      <c r="F89" s="46" t="s">
        <v>47</v>
      </c>
    </row>
    <row r="90" spans="1:6" ht="15" thickBot="1" x14ac:dyDescent="0.35">
      <c r="B90" s="48"/>
      <c r="C90" s="49"/>
      <c r="D90" s="49"/>
      <c r="E90" s="49"/>
      <c r="F90" s="50"/>
    </row>
    <row r="91" spans="1:6" x14ac:dyDescent="0.3">
      <c r="B91" s="24"/>
      <c r="C91" s="24"/>
      <c r="D91" s="24"/>
      <c r="E91" s="24"/>
      <c r="F91" s="24"/>
    </row>
    <row r="92" spans="1:6" x14ac:dyDescent="0.3">
      <c r="A92" s="30" t="s">
        <v>2</v>
      </c>
      <c r="B92" s="24"/>
      <c r="C92" s="24"/>
      <c r="D92" s="24"/>
      <c r="E92" s="24"/>
      <c r="F92" s="24"/>
    </row>
    <row r="93" spans="1:6" x14ac:dyDescent="0.3">
      <c r="A93" s="5" t="s">
        <v>3</v>
      </c>
      <c r="B93" s="32">
        <v>1000</v>
      </c>
      <c r="C93" s="32">
        <v>1000</v>
      </c>
      <c r="D93" s="32">
        <v>1000</v>
      </c>
      <c r="E93" s="32">
        <v>500</v>
      </c>
      <c r="F93" s="32">
        <v>500</v>
      </c>
    </row>
    <row r="94" spans="1:6" x14ac:dyDescent="0.3">
      <c r="A94" s="5">
        <v>3211</v>
      </c>
      <c r="B94" s="32">
        <v>500</v>
      </c>
      <c r="C94" s="32">
        <v>500</v>
      </c>
      <c r="D94" s="32"/>
      <c r="E94" s="32"/>
      <c r="F94" s="32"/>
    </row>
    <row r="95" spans="1:6" x14ac:dyDescent="0.3">
      <c r="A95" s="5">
        <v>3421</v>
      </c>
      <c r="B95" s="32">
        <v>15000</v>
      </c>
      <c r="C95" s="32">
        <v>10000</v>
      </c>
      <c r="D95" s="32">
        <v>15000</v>
      </c>
      <c r="E95" s="32">
        <v>5000</v>
      </c>
      <c r="F95" s="32">
        <v>15000</v>
      </c>
    </row>
    <row r="96" spans="1:6" x14ac:dyDescent="0.3">
      <c r="A96" s="5">
        <v>3551</v>
      </c>
      <c r="B96" s="32"/>
      <c r="C96" s="32"/>
      <c r="D96" s="32"/>
      <c r="E96" s="32"/>
      <c r="F96" s="32"/>
    </row>
    <row r="97" spans="1:6" ht="15" thickBot="1" x14ac:dyDescent="0.35">
      <c r="A97" s="5">
        <v>3413</v>
      </c>
      <c r="B97" s="33"/>
      <c r="C97" s="33"/>
      <c r="D97" s="33"/>
      <c r="E97" s="33"/>
      <c r="F97" s="33"/>
    </row>
    <row r="98" spans="1:6" x14ac:dyDescent="0.3">
      <c r="B98" s="43"/>
      <c r="C98" s="38"/>
      <c r="D98" s="39"/>
      <c r="E98" s="38"/>
      <c r="F98" s="39"/>
    </row>
    <row r="99" spans="1:6" ht="15" thickBot="1" x14ac:dyDescent="0.35">
      <c r="B99" s="44">
        <f>SUM(B93:B98)</f>
        <v>16500</v>
      </c>
      <c r="C99" s="31">
        <f>SUM(C93:C98)</f>
        <v>11500</v>
      </c>
      <c r="D99" s="42">
        <f>D98+D97+D96+D95+D94+D93</f>
        <v>16000</v>
      </c>
      <c r="E99" s="31">
        <f>E98+E97+E96+E95+E94+E93</f>
        <v>5500</v>
      </c>
      <c r="F99" s="42">
        <f>F95+F93</f>
        <v>15500</v>
      </c>
    </row>
    <row r="100" spans="1:6" x14ac:dyDescent="0.3">
      <c r="B100" s="34"/>
      <c r="C100" s="34"/>
      <c r="D100" s="34"/>
      <c r="E100" s="34"/>
      <c r="F100" s="34"/>
    </row>
    <row r="101" spans="1:6" x14ac:dyDescent="0.3">
      <c r="A101" s="30" t="s">
        <v>10</v>
      </c>
      <c r="B101" s="35"/>
      <c r="C101" s="34"/>
      <c r="D101" s="34"/>
      <c r="E101" s="34"/>
      <c r="F101" s="34"/>
    </row>
    <row r="102" spans="1:6" x14ac:dyDescent="0.3">
      <c r="A102" s="5">
        <v>4242</v>
      </c>
      <c r="B102" s="32">
        <v>5000</v>
      </c>
      <c r="C102" s="32">
        <v>7000</v>
      </c>
      <c r="D102" s="32">
        <v>9000</v>
      </c>
      <c r="E102" s="32">
        <v>1500</v>
      </c>
      <c r="F102" s="32">
        <v>8000</v>
      </c>
    </row>
    <row r="103" spans="1:6" x14ac:dyDescent="0.3">
      <c r="A103" s="5">
        <v>4251</v>
      </c>
      <c r="B103" s="32">
        <v>1000</v>
      </c>
      <c r="C103" s="32">
        <v>500</v>
      </c>
      <c r="D103" s="32">
        <v>1000</v>
      </c>
      <c r="E103" s="32">
        <v>500</v>
      </c>
      <c r="F103" s="32">
        <v>1500</v>
      </c>
    </row>
    <row r="104" spans="1:6" x14ac:dyDescent="0.3">
      <c r="A104" s="5">
        <v>4259</v>
      </c>
      <c r="B104" s="32"/>
      <c r="C104" s="32"/>
      <c r="D104" s="32"/>
      <c r="E104" s="32"/>
      <c r="F104" s="32"/>
    </row>
    <row r="105" spans="1:6" x14ac:dyDescent="0.3">
      <c r="A105" s="5">
        <v>4253</v>
      </c>
      <c r="B105" s="32">
        <v>1000</v>
      </c>
      <c r="C105" s="32">
        <v>500</v>
      </c>
      <c r="D105" s="32">
        <v>500</v>
      </c>
      <c r="E105" s="32">
        <v>1000</v>
      </c>
      <c r="F105" s="32">
        <v>2000</v>
      </c>
    </row>
    <row r="106" spans="1:6" x14ac:dyDescent="0.3">
      <c r="A106" s="5">
        <v>4254</v>
      </c>
      <c r="B106" s="32"/>
      <c r="C106" s="32"/>
      <c r="D106" s="32"/>
      <c r="E106" s="32"/>
      <c r="F106" s="32"/>
    </row>
    <row r="107" spans="1:6" x14ac:dyDescent="0.3">
      <c r="A107" s="5">
        <v>4255</v>
      </c>
      <c r="B107" s="32">
        <v>1000</v>
      </c>
      <c r="C107" s="32">
        <v>3000</v>
      </c>
      <c r="D107" s="32">
        <v>3000</v>
      </c>
      <c r="E107" s="32">
        <v>1000</v>
      </c>
      <c r="F107" s="32">
        <v>3000</v>
      </c>
    </row>
    <row r="108" spans="1:6" x14ac:dyDescent="0.3">
      <c r="A108" s="5">
        <v>4257</v>
      </c>
      <c r="B108" s="32"/>
      <c r="C108" s="32"/>
      <c r="D108" s="32"/>
      <c r="E108" s="32"/>
      <c r="F108" s="32">
        <v>1500</v>
      </c>
    </row>
    <row r="109" spans="1:6" x14ac:dyDescent="0.3">
      <c r="A109" s="5">
        <v>4259</v>
      </c>
      <c r="B109" s="32"/>
      <c r="C109" s="32"/>
      <c r="D109" s="32"/>
      <c r="E109" s="32"/>
      <c r="F109" s="32"/>
    </row>
    <row r="110" spans="1:6" x14ac:dyDescent="0.3">
      <c r="A110" s="5">
        <v>4261</v>
      </c>
      <c r="B110" s="32">
        <v>500</v>
      </c>
      <c r="C110" s="32">
        <v>500</v>
      </c>
      <c r="D110" s="32">
        <v>500</v>
      </c>
      <c r="E110" s="32"/>
      <c r="F110" s="32">
        <v>500</v>
      </c>
    </row>
    <row r="111" spans="1:6" x14ac:dyDescent="0.3">
      <c r="A111" s="5">
        <v>4263</v>
      </c>
      <c r="B111" s="32"/>
      <c r="C111" s="32"/>
      <c r="D111" s="32"/>
      <c r="E111" s="32"/>
      <c r="F111" s="32"/>
    </row>
    <row r="112" spans="1:6" x14ac:dyDescent="0.3">
      <c r="A112" s="5">
        <v>4264</v>
      </c>
      <c r="B112" s="32"/>
      <c r="C112" s="32"/>
      <c r="D112" s="32"/>
      <c r="E112" s="32"/>
      <c r="F112" s="32"/>
    </row>
    <row r="113" spans="1:6" x14ac:dyDescent="0.3">
      <c r="A113" s="5">
        <v>4291</v>
      </c>
      <c r="B113" s="32"/>
      <c r="C113" s="32"/>
      <c r="D113" s="32"/>
      <c r="E113" s="32"/>
      <c r="F113" s="32"/>
    </row>
    <row r="114" spans="1:6" x14ac:dyDescent="0.3">
      <c r="A114" s="5">
        <v>4292</v>
      </c>
      <c r="B114" s="32">
        <v>10000</v>
      </c>
      <c r="C114" s="32">
        <v>2000</v>
      </c>
      <c r="D114" s="32">
        <v>5500</v>
      </c>
      <c r="E114" s="32">
        <v>1500</v>
      </c>
      <c r="F114" s="32">
        <v>4000</v>
      </c>
    </row>
    <row r="115" spans="1:6" x14ac:dyDescent="0.3">
      <c r="A115" s="5">
        <v>4295</v>
      </c>
      <c r="B115" s="32">
        <v>500</v>
      </c>
      <c r="C115" s="32">
        <v>500</v>
      </c>
      <c r="D115" s="32">
        <v>500</v>
      </c>
      <c r="E115" s="32">
        <v>500</v>
      </c>
      <c r="F115" s="32">
        <v>500</v>
      </c>
    </row>
    <row r="116" spans="1:6" x14ac:dyDescent="0.3">
      <c r="A116" s="5">
        <v>4300</v>
      </c>
      <c r="B116" s="32"/>
      <c r="C116" s="32"/>
      <c r="D116" s="32"/>
      <c r="E116" s="32"/>
      <c r="F116" s="32"/>
    </row>
    <row r="117" spans="1:6" x14ac:dyDescent="0.3">
      <c r="A117" s="5">
        <v>4431</v>
      </c>
      <c r="B117" s="32"/>
      <c r="C117" s="32"/>
      <c r="D117" s="32"/>
      <c r="E117" s="32"/>
      <c r="F117" s="32"/>
    </row>
    <row r="118" spans="1:6" x14ac:dyDescent="0.3">
      <c r="A118" s="5">
        <v>4434</v>
      </c>
      <c r="B118" s="32"/>
      <c r="C118" s="32"/>
      <c r="D118" s="32"/>
      <c r="E118" s="32"/>
      <c r="F118" s="32"/>
    </row>
    <row r="119" spans="1:6" ht="15" thickBot="1" x14ac:dyDescent="0.35">
      <c r="A119" s="5">
        <v>4512</v>
      </c>
      <c r="B119" s="33"/>
      <c r="C119" s="33"/>
      <c r="D119" s="33"/>
      <c r="E119" s="33"/>
      <c r="F119" s="33"/>
    </row>
    <row r="120" spans="1:6" x14ac:dyDescent="0.3">
      <c r="B120" s="36"/>
      <c r="C120" s="37"/>
      <c r="D120" s="38"/>
      <c r="E120" s="39"/>
      <c r="F120" s="38"/>
    </row>
    <row r="121" spans="1:6" ht="15" thickBot="1" x14ac:dyDescent="0.35">
      <c r="B121" s="40">
        <f>SUM(B102:B120)</f>
        <v>19000</v>
      </c>
      <c r="C121" s="41">
        <f>SUM(C102:C120)</f>
        <v>14000</v>
      </c>
      <c r="D121" s="31">
        <f>SUM(D102:D120)</f>
        <v>20000</v>
      </c>
      <c r="E121" s="42">
        <f>SUM(E102:E120)</f>
        <v>6000</v>
      </c>
      <c r="F121" s="31">
        <f>F119+F118+F117+F116+F115+F114+F113+F112+F111+F110+F109+F108+F107+F106+F105+F104+F103+F102</f>
        <v>21000</v>
      </c>
    </row>
    <row r="122" spans="1:6" x14ac:dyDescent="0.3">
      <c r="B122" s="25"/>
      <c r="C122" s="25"/>
      <c r="D122" s="25"/>
      <c r="E122" s="25"/>
      <c r="F122" s="25"/>
    </row>
    <row r="123" spans="1:6" x14ac:dyDescent="0.3">
      <c r="B123" s="25"/>
      <c r="C123" s="25"/>
      <c r="D123" s="25"/>
      <c r="E123" s="25"/>
      <c r="F123" s="25"/>
    </row>
    <row r="124" spans="1:6" x14ac:dyDescent="0.3">
      <c r="B124" s="25"/>
      <c r="C124" s="25"/>
      <c r="D124" s="25"/>
      <c r="E124" s="25"/>
      <c r="F124" s="25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melika</dc:creator>
  <cp:lastModifiedBy>Korisnik</cp:lastModifiedBy>
  <cp:lastPrinted>2021-12-09T17:20:09Z</cp:lastPrinted>
  <dcterms:created xsi:type="dcterms:W3CDTF">2016-02-20T14:14:11Z</dcterms:created>
  <dcterms:modified xsi:type="dcterms:W3CDTF">2021-12-09T17:20:23Z</dcterms:modified>
</cp:coreProperties>
</file>